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Rohdaten" sheetId="1" r:id="rId1"/>
    <sheet name="Prescaler" sheetId="2" r:id="rId2"/>
    <sheet name="Drehzahl" sheetId="3" r:id="rId3"/>
  </sheets>
  <calcPr calcId="125725"/>
</workbook>
</file>

<file path=xl/calcChain.xml><?xml version="1.0" encoding="utf-8"?>
<calcChain xmlns="http://schemas.openxmlformats.org/spreadsheetml/2006/main">
  <c r="D19" i="3"/>
  <c r="D20"/>
  <c r="D21"/>
  <c r="D24"/>
  <c r="D25"/>
  <c r="D26"/>
  <c r="D27"/>
  <c r="D28"/>
  <c r="D29"/>
  <c r="D30"/>
  <c r="D5"/>
  <c r="D6"/>
  <c r="D7"/>
  <c r="D8"/>
  <c r="D9"/>
  <c r="D10"/>
  <c r="D11"/>
  <c r="D12"/>
  <c r="D13"/>
  <c r="D14"/>
  <c r="D15"/>
  <c r="D16"/>
  <c r="D17"/>
  <c r="D18"/>
  <c r="D22"/>
  <c r="D23"/>
  <c r="D31"/>
  <c r="D4"/>
  <c r="E4" i="2"/>
  <c r="F4"/>
  <c r="G4"/>
  <c r="H4"/>
  <c r="I4"/>
  <c r="E5"/>
  <c r="F5"/>
  <c r="G5"/>
  <c r="H5"/>
  <c r="I5"/>
  <c r="E6"/>
  <c r="F6"/>
  <c r="G6"/>
  <c r="H6"/>
  <c r="I6"/>
  <c r="E7"/>
  <c r="F7"/>
  <c r="G7"/>
  <c r="H7"/>
  <c r="I7"/>
  <c r="E8"/>
  <c r="F8"/>
  <c r="G8"/>
  <c r="H8"/>
  <c r="I8"/>
  <c r="E9"/>
  <c r="F9"/>
  <c r="G9"/>
  <c r="H9"/>
  <c r="I9"/>
  <c r="E10"/>
  <c r="F10"/>
  <c r="G10"/>
  <c r="H10"/>
  <c r="I10"/>
  <c r="E11"/>
  <c r="F11"/>
  <c r="G11"/>
  <c r="H11"/>
  <c r="I11"/>
  <c r="E12"/>
  <c r="F12"/>
  <c r="G12"/>
  <c r="H12"/>
  <c r="E13"/>
  <c r="F13"/>
  <c r="G13"/>
  <c r="H13"/>
  <c r="E14"/>
  <c r="F14"/>
  <c r="G14"/>
  <c r="H14"/>
  <c r="E15"/>
  <c r="F15"/>
  <c r="G15"/>
  <c r="H15"/>
  <c r="E16"/>
  <c r="F16"/>
  <c r="G16"/>
  <c r="H16"/>
  <c r="E17"/>
  <c r="F17"/>
  <c r="G17"/>
  <c r="H17"/>
  <c r="E18"/>
  <c r="F18"/>
  <c r="G18"/>
  <c r="H18"/>
  <c r="E19"/>
  <c r="F19"/>
  <c r="G19"/>
  <c r="H19"/>
  <c r="E20"/>
  <c r="F20"/>
  <c r="G20"/>
  <c r="H20"/>
  <c r="E21"/>
  <c r="F21"/>
  <c r="G21"/>
  <c r="E22"/>
  <c r="F22"/>
  <c r="G22"/>
  <c r="E23"/>
  <c r="F23"/>
  <c r="E2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4"/>
</calcChain>
</file>

<file path=xl/sharedStrings.xml><?xml version="1.0" encoding="utf-8"?>
<sst xmlns="http://schemas.openxmlformats.org/spreadsheetml/2006/main" count="20" uniqueCount="11">
  <si>
    <t>Ansteuerfreuenz (Prescaler)</t>
  </si>
  <si>
    <t>76 Hz</t>
  </si>
  <si>
    <t>305 Hz</t>
  </si>
  <si>
    <t>610 Hz</t>
  </si>
  <si>
    <t>1220 Hz</t>
  </si>
  <si>
    <t>2440 Hz</t>
  </si>
  <si>
    <t>9760 Hz</t>
  </si>
  <si>
    <t>Drehzahl</t>
  </si>
  <si>
    <t>Pulsweite</t>
  </si>
  <si>
    <t>Freq. [Hz]</t>
  </si>
  <si>
    <t>Ansteuerfrequenz 2440 Hz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</si>
</sst>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3" borderId="13" xfId="0" applyFill="1" applyBorder="1"/>
    <xf numFmtId="0" fontId="0" fillId="3" borderId="7" xfId="0" applyFill="1" applyBorder="1"/>
    <xf numFmtId="0" fontId="0" fillId="3" borderId="10" xfId="0" applyFill="1" applyBorder="1"/>
    <xf numFmtId="0" fontId="0" fillId="0" borderId="5" xfId="0" applyBorder="1"/>
    <xf numFmtId="0" fontId="0" fillId="2" borderId="6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4" borderId="10" xfId="0" quotePrefix="1" applyFill="1" applyBorder="1"/>
    <xf numFmtId="0" fontId="0" fillId="4" borderId="9" xfId="0" quotePrefix="1" applyFill="1" applyBorder="1"/>
    <xf numFmtId="0" fontId="0" fillId="4" borderId="9" xfId="0" applyFill="1" applyBorder="1"/>
    <xf numFmtId="0" fontId="0" fillId="2" borderId="11" xfId="0" applyFill="1" applyBorder="1"/>
    <xf numFmtId="0" fontId="0" fillId="4" borderId="12" xfId="0" quotePrefix="1" applyFill="1" applyBorder="1"/>
    <xf numFmtId="0" fontId="0" fillId="4" borderId="13" xfId="0" quotePrefix="1" applyFill="1" applyBorder="1"/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3" fontId="0" fillId="2" borderId="6" xfId="0" applyNumberFormat="1" applyFill="1" applyBorder="1"/>
    <xf numFmtId="3" fontId="0" fillId="2" borderId="9" xfId="0" applyNumberFormat="1" applyFill="1" applyBorder="1"/>
    <xf numFmtId="3" fontId="0" fillId="2" borderId="8" xfId="0" applyNumberFormat="1" applyFill="1" applyBorder="1"/>
    <xf numFmtId="3" fontId="0" fillId="4" borderId="10" xfId="0" quotePrefix="1" applyNumberFormat="1" applyFill="1" applyBorder="1"/>
    <xf numFmtId="3" fontId="0" fillId="4" borderId="9" xfId="0" quotePrefix="1" applyNumberFormat="1" applyFill="1" applyBorder="1"/>
    <xf numFmtId="3" fontId="0" fillId="4" borderId="9" xfId="0" applyNumberFormat="1" applyFill="1" applyBorder="1"/>
    <xf numFmtId="3" fontId="0" fillId="2" borderId="11" xfId="0" applyNumberFormat="1" applyFill="1" applyBorder="1"/>
    <xf numFmtId="3" fontId="0" fillId="4" borderId="12" xfId="0" quotePrefix="1" applyNumberFormat="1" applyFill="1" applyBorder="1"/>
    <xf numFmtId="3" fontId="0" fillId="4" borderId="13" xfId="0" quotePrefix="1" applyNumberFormat="1" applyFill="1" applyBorder="1"/>
    <xf numFmtId="0" fontId="0" fillId="2" borderId="10" xfId="0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3" xfId="0" quotePrefix="1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5" xfId="0" applyFill="1" applyBorder="1"/>
    <xf numFmtId="0" fontId="0" fillId="0" borderId="0" xfId="0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0" fontId="2" fillId="3" borderId="16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 textRotation="90"/>
    </xf>
    <xf numFmtId="0" fontId="2" fillId="3" borderId="17" xfId="0" applyFont="1" applyFill="1" applyBorder="1" applyAlignment="1">
      <alignment horizontal="center" vertical="center" textRotation="90"/>
    </xf>
    <xf numFmtId="0" fontId="2" fillId="3" borderId="18" xfId="0" applyFont="1" applyFill="1" applyBorder="1" applyAlignment="1">
      <alignment horizontal="center" vertical="center" textRotation="90"/>
    </xf>
    <xf numFmtId="0" fontId="2" fillId="3" borderId="19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Drehzahlverlauf bei Ansteuerfrequenz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    76 Hz</c:v>
          </c:tx>
          <c:spPr>
            <a:ln>
              <a:solidFill>
                <a:srgbClr val="1F497D">
                  <a:lumMod val="20000"/>
                  <a:lumOff val="80000"/>
                  <a:alpha val="50000"/>
                </a:srgbClr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Prescaler!$D$4:$D$25</c:f>
              <c:numCache>
                <c:formatCode>#,##0</c:formatCode>
                <c:ptCount val="22"/>
                <c:pt idx="0">
                  <c:v>19500</c:v>
                </c:pt>
                <c:pt idx="1">
                  <c:v>19300</c:v>
                </c:pt>
                <c:pt idx="2">
                  <c:v>19100</c:v>
                </c:pt>
                <c:pt idx="3">
                  <c:v>19000</c:v>
                </c:pt>
                <c:pt idx="4">
                  <c:v>18800</c:v>
                </c:pt>
                <c:pt idx="5">
                  <c:v>18700</c:v>
                </c:pt>
                <c:pt idx="6">
                  <c:v>18500</c:v>
                </c:pt>
                <c:pt idx="7">
                  <c:v>18400</c:v>
                </c:pt>
                <c:pt idx="8">
                  <c:v>18200</c:v>
                </c:pt>
                <c:pt idx="9">
                  <c:v>17700</c:v>
                </c:pt>
                <c:pt idx="10">
                  <c:v>17500</c:v>
                </c:pt>
                <c:pt idx="11">
                  <c:v>17400</c:v>
                </c:pt>
                <c:pt idx="12">
                  <c:v>17200</c:v>
                </c:pt>
                <c:pt idx="13">
                  <c:v>16800</c:v>
                </c:pt>
                <c:pt idx="14">
                  <c:v>16400</c:v>
                </c:pt>
                <c:pt idx="15">
                  <c:v>15700</c:v>
                </c:pt>
                <c:pt idx="16">
                  <c:v>15500</c:v>
                </c:pt>
                <c:pt idx="17">
                  <c:v>15100</c:v>
                </c:pt>
                <c:pt idx="18">
                  <c:v>14900</c:v>
                </c:pt>
                <c:pt idx="19">
                  <c:v>14500</c:v>
                </c:pt>
                <c:pt idx="20">
                  <c:v>13900</c:v>
                </c:pt>
                <c:pt idx="21">
                  <c:v>12700</c:v>
                </c:pt>
              </c:numCache>
            </c:numRef>
          </c:yVal>
          <c:smooth val="1"/>
        </c:ser>
        <c:ser>
          <c:idx val="1"/>
          <c:order val="1"/>
          <c:tx>
            <c:v>  305 Hz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Prescaler!$E$4:$E$25</c:f>
              <c:numCache>
                <c:formatCode>#,##0</c:formatCode>
                <c:ptCount val="22"/>
                <c:pt idx="0">
                  <c:v>19600</c:v>
                </c:pt>
                <c:pt idx="1">
                  <c:v>19600</c:v>
                </c:pt>
                <c:pt idx="2">
                  <c:v>19500</c:v>
                </c:pt>
                <c:pt idx="3">
                  <c:v>19500</c:v>
                </c:pt>
                <c:pt idx="4">
                  <c:v>19400</c:v>
                </c:pt>
                <c:pt idx="5">
                  <c:v>19300</c:v>
                </c:pt>
                <c:pt idx="6">
                  <c:v>19300</c:v>
                </c:pt>
                <c:pt idx="7">
                  <c:v>19100</c:v>
                </c:pt>
                <c:pt idx="8">
                  <c:v>19100</c:v>
                </c:pt>
                <c:pt idx="9">
                  <c:v>18800</c:v>
                </c:pt>
                <c:pt idx="10">
                  <c:v>18700</c:v>
                </c:pt>
                <c:pt idx="11">
                  <c:v>18600</c:v>
                </c:pt>
                <c:pt idx="12">
                  <c:v>18000</c:v>
                </c:pt>
                <c:pt idx="13">
                  <c:v>17800</c:v>
                </c:pt>
                <c:pt idx="14">
                  <c:v>17700</c:v>
                </c:pt>
                <c:pt idx="15">
                  <c:v>17300</c:v>
                </c:pt>
                <c:pt idx="16">
                  <c:v>17100</c:v>
                </c:pt>
                <c:pt idx="17">
                  <c:v>16700</c:v>
                </c:pt>
                <c:pt idx="18">
                  <c:v>15600</c:v>
                </c:pt>
                <c:pt idx="19">
                  <c:v>14300</c:v>
                </c:pt>
                <c:pt idx="20">
                  <c:v>8700</c:v>
                </c:pt>
              </c:numCache>
            </c:numRef>
          </c:yVal>
          <c:smooth val="1"/>
        </c:ser>
        <c:ser>
          <c:idx val="2"/>
          <c:order val="2"/>
          <c:tx>
            <c:v>  610 Hz</c:v>
          </c:tx>
          <c:spPr>
            <a:ln>
              <a:solidFill>
                <a:schemeClr val="accent3">
                  <a:lumMod val="20000"/>
                  <a:lumOff val="80000"/>
                </a:schemeClr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Prescaler!$F$4:$F$25</c:f>
              <c:numCache>
                <c:formatCode>#,##0</c:formatCode>
                <c:ptCount val="22"/>
                <c:pt idx="0">
                  <c:v>19800</c:v>
                </c:pt>
                <c:pt idx="1">
                  <c:v>19700</c:v>
                </c:pt>
                <c:pt idx="2">
                  <c:v>19700</c:v>
                </c:pt>
                <c:pt idx="3">
                  <c:v>19600</c:v>
                </c:pt>
                <c:pt idx="4">
                  <c:v>19600</c:v>
                </c:pt>
                <c:pt idx="5">
                  <c:v>19600</c:v>
                </c:pt>
                <c:pt idx="6">
                  <c:v>19500</c:v>
                </c:pt>
                <c:pt idx="7">
                  <c:v>19300</c:v>
                </c:pt>
                <c:pt idx="8">
                  <c:v>19400</c:v>
                </c:pt>
                <c:pt idx="9">
                  <c:v>19100</c:v>
                </c:pt>
                <c:pt idx="10">
                  <c:v>19100</c:v>
                </c:pt>
                <c:pt idx="11">
                  <c:v>19000</c:v>
                </c:pt>
                <c:pt idx="12">
                  <c:v>18500</c:v>
                </c:pt>
                <c:pt idx="13">
                  <c:v>18000</c:v>
                </c:pt>
                <c:pt idx="14">
                  <c:v>17700</c:v>
                </c:pt>
                <c:pt idx="15">
                  <c:v>17200</c:v>
                </c:pt>
                <c:pt idx="16">
                  <c:v>16700</c:v>
                </c:pt>
                <c:pt idx="17">
                  <c:v>16200</c:v>
                </c:pt>
                <c:pt idx="18">
                  <c:v>14600</c:v>
                </c:pt>
                <c:pt idx="19">
                  <c:v>12500</c:v>
                </c:pt>
              </c:numCache>
            </c:numRef>
          </c:yVal>
          <c:smooth val="1"/>
        </c:ser>
        <c:ser>
          <c:idx val="3"/>
          <c:order val="3"/>
          <c:tx>
            <c:v>1220 Hz</c:v>
          </c:tx>
          <c:spPr>
            <a:ln>
              <a:solidFill>
                <a:schemeClr val="accent6">
                  <a:lumMod val="20000"/>
                  <a:lumOff val="80000"/>
                </a:schemeClr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Prescaler!$G$4:$G$25</c:f>
              <c:numCache>
                <c:formatCode>#,##0</c:formatCode>
                <c:ptCount val="22"/>
                <c:pt idx="0">
                  <c:v>19800</c:v>
                </c:pt>
                <c:pt idx="1">
                  <c:v>19700</c:v>
                </c:pt>
                <c:pt idx="2">
                  <c:v>19700</c:v>
                </c:pt>
                <c:pt idx="3">
                  <c:v>19700</c:v>
                </c:pt>
                <c:pt idx="4">
                  <c:v>19600</c:v>
                </c:pt>
                <c:pt idx="5">
                  <c:v>19600</c:v>
                </c:pt>
                <c:pt idx="6">
                  <c:v>19500</c:v>
                </c:pt>
                <c:pt idx="7">
                  <c:v>19400</c:v>
                </c:pt>
                <c:pt idx="8">
                  <c:v>19300</c:v>
                </c:pt>
                <c:pt idx="9">
                  <c:v>18900</c:v>
                </c:pt>
                <c:pt idx="10">
                  <c:v>19100</c:v>
                </c:pt>
                <c:pt idx="11">
                  <c:v>18800</c:v>
                </c:pt>
                <c:pt idx="12">
                  <c:v>18500</c:v>
                </c:pt>
                <c:pt idx="13">
                  <c:v>17900</c:v>
                </c:pt>
                <c:pt idx="14">
                  <c:v>17500</c:v>
                </c:pt>
                <c:pt idx="15">
                  <c:v>16500</c:v>
                </c:pt>
                <c:pt idx="16">
                  <c:v>15600</c:v>
                </c:pt>
                <c:pt idx="17">
                  <c:v>14500</c:v>
                </c:pt>
                <c:pt idx="18">
                  <c:v>10400</c:v>
                </c:pt>
              </c:numCache>
            </c:numRef>
          </c:yVal>
          <c:smooth val="1"/>
        </c:ser>
        <c:ser>
          <c:idx val="4"/>
          <c:order val="4"/>
          <c:tx>
            <c:v>2440 Hz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Prescaler!$H$4:$H$25</c:f>
              <c:numCache>
                <c:formatCode>#,##0</c:formatCode>
                <c:ptCount val="22"/>
                <c:pt idx="0">
                  <c:v>19700</c:v>
                </c:pt>
                <c:pt idx="1">
                  <c:v>19600</c:v>
                </c:pt>
                <c:pt idx="2">
                  <c:v>19600</c:v>
                </c:pt>
                <c:pt idx="3">
                  <c:v>19600</c:v>
                </c:pt>
                <c:pt idx="4">
                  <c:v>19500</c:v>
                </c:pt>
                <c:pt idx="5">
                  <c:v>19400</c:v>
                </c:pt>
                <c:pt idx="6">
                  <c:v>19400</c:v>
                </c:pt>
                <c:pt idx="7">
                  <c:v>19200</c:v>
                </c:pt>
                <c:pt idx="8">
                  <c:v>19100</c:v>
                </c:pt>
                <c:pt idx="9">
                  <c:v>18900</c:v>
                </c:pt>
                <c:pt idx="10">
                  <c:v>18700</c:v>
                </c:pt>
                <c:pt idx="11">
                  <c:v>18300</c:v>
                </c:pt>
                <c:pt idx="12">
                  <c:v>17800</c:v>
                </c:pt>
                <c:pt idx="13">
                  <c:v>16900</c:v>
                </c:pt>
                <c:pt idx="14">
                  <c:v>15800</c:v>
                </c:pt>
                <c:pt idx="15">
                  <c:v>13200</c:v>
                </c:pt>
                <c:pt idx="16">
                  <c:v>7700</c:v>
                </c:pt>
              </c:numCache>
            </c:numRef>
          </c:yVal>
          <c:smooth val="1"/>
        </c:ser>
        <c:ser>
          <c:idx val="5"/>
          <c:order val="5"/>
          <c:tx>
            <c:v>9760 Hz</c:v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marker>
            <c:symbol val="none"/>
          </c:marker>
          <c:xVal>
            <c:numRef>
              <c:f>Prescaler!$C$4:$C$25</c:f>
              <c:numCache>
                <c:formatCode>General</c:formatCode>
                <c:ptCount val="22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30</c:v>
                </c:pt>
                <c:pt idx="16">
                  <c:v>24</c:v>
                </c:pt>
                <c:pt idx="17">
                  <c:v>20</c:v>
                </c:pt>
                <c:pt idx="18">
                  <c:v>14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</c:numCache>
            </c:numRef>
          </c:xVal>
          <c:yVal>
            <c:numRef>
              <c:f>Prescaler!$I$4:$I$25</c:f>
              <c:numCache>
                <c:formatCode>#,##0</c:formatCode>
                <c:ptCount val="22"/>
                <c:pt idx="0">
                  <c:v>18100</c:v>
                </c:pt>
                <c:pt idx="1">
                  <c:v>18000</c:v>
                </c:pt>
                <c:pt idx="2">
                  <c:v>17600</c:v>
                </c:pt>
                <c:pt idx="3">
                  <c:v>17200</c:v>
                </c:pt>
                <c:pt idx="4">
                  <c:v>16700</c:v>
                </c:pt>
                <c:pt idx="5">
                  <c:v>16100</c:v>
                </c:pt>
                <c:pt idx="6">
                  <c:v>15000</c:v>
                </c:pt>
                <c:pt idx="7">
                  <c:v>13800</c:v>
                </c:pt>
              </c:numCache>
            </c:numRef>
          </c:yVal>
          <c:smooth val="1"/>
        </c:ser>
        <c:axId val="117670272"/>
        <c:axId val="117672576"/>
      </c:scatterChart>
      <c:valAx>
        <c:axId val="117670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de-DE" sz="1200"/>
                  <a:t>Pulsweite</a:t>
                </a:r>
              </a:p>
            </c:rich>
          </c:tx>
        </c:title>
        <c:numFmt formatCode="General" sourceLinked="1"/>
        <c:majorTickMark val="none"/>
        <c:tickLblPos val="nextTo"/>
        <c:crossAx val="117672576"/>
        <c:crosses val="autoZero"/>
        <c:crossBetween val="midCat"/>
      </c:valAx>
      <c:valAx>
        <c:axId val="117672576"/>
        <c:scaling>
          <c:orientation val="minMax"/>
          <c:max val="20000"/>
          <c:min val="6000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 b="1" i="0" baseline="0"/>
                  <a:t>Drehzahl [1/min]</a:t>
                </a:r>
                <a:endParaRPr lang="de-DE" sz="1200"/>
              </a:p>
            </c:rich>
          </c:tx>
        </c:title>
        <c:numFmt formatCode="#,##0" sourceLinked="1"/>
        <c:majorTickMark val="none"/>
        <c:tickLblPos val="nextTo"/>
        <c:crossAx val="1176702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/>
              <a:t>Drehzahlverlauf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Drehzahl</c:v>
          </c:tx>
          <c:marker>
            <c:symbol val="none"/>
          </c:marker>
          <c:xVal>
            <c:numRef>
              <c:f>Drehzahl!$C$4:$C$30</c:f>
              <c:numCache>
                <c:formatCode>General</c:formatCode>
                <c:ptCount val="27"/>
                <c:pt idx="0">
                  <c:v>180</c:v>
                </c:pt>
                <c:pt idx="1">
                  <c:v>170</c:v>
                </c:pt>
                <c:pt idx="2">
                  <c:v>160</c:v>
                </c:pt>
                <c:pt idx="3">
                  <c:v>150</c:v>
                </c:pt>
                <c:pt idx="4">
                  <c:v>140</c:v>
                </c:pt>
                <c:pt idx="5">
                  <c:v>130</c:v>
                </c:pt>
                <c:pt idx="6">
                  <c:v>120</c:v>
                </c:pt>
                <c:pt idx="7">
                  <c:v>110</c:v>
                </c:pt>
                <c:pt idx="8">
                  <c:v>100</c:v>
                </c:pt>
                <c:pt idx="9">
                  <c:v>90</c:v>
                </c:pt>
                <c:pt idx="10">
                  <c:v>80</c:v>
                </c:pt>
                <c:pt idx="11">
                  <c:v>70</c:v>
                </c:pt>
                <c:pt idx="12">
                  <c:v>60</c:v>
                </c:pt>
                <c:pt idx="13">
                  <c:v>50</c:v>
                </c:pt>
                <c:pt idx="14">
                  <c:v>40</c:v>
                </c:pt>
                <c:pt idx="15">
                  <c:v>38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30</c:v>
                </c:pt>
                <c:pt idx="20">
                  <c:v>29</c:v>
                </c:pt>
                <c:pt idx="21">
                  <c:v>28</c:v>
                </c:pt>
                <c:pt idx="22">
                  <c:v>27</c:v>
                </c:pt>
                <c:pt idx="23">
                  <c:v>26</c:v>
                </c:pt>
                <c:pt idx="24">
                  <c:v>25</c:v>
                </c:pt>
                <c:pt idx="25">
                  <c:v>24</c:v>
                </c:pt>
                <c:pt idx="26">
                  <c:v>23</c:v>
                </c:pt>
              </c:numCache>
            </c:numRef>
          </c:xVal>
          <c:yVal>
            <c:numRef>
              <c:f>Drehzahl!$D$4:$D$30</c:f>
              <c:numCache>
                <c:formatCode>General</c:formatCode>
                <c:ptCount val="27"/>
                <c:pt idx="0">
                  <c:v>19680</c:v>
                </c:pt>
                <c:pt idx="1">
                  <c:v>19620</c:v>
                </c:pt>
                <c:pt idx="2">
                  <c:v>19620</c:v>
                </c:pt>
                <c:pt idx="3">
                  <c:v>19560</c:v>
                </c:pt>
                <c:pt idx="4">
                  <c:v>19500</c:v>
                </c:pt>
                <c:pt idx="5">
                  <c:v>19440</c:v>
                </c:pt>
                <c:pt idx="6">
                  <c:v>19380</c:v>
                </c:pt>
                <c:pt idx="7">
                  <c:v>19200</c:v>
                </c:pt>
                <c:pt idx="8">
                  <c:v>19080</c:v>
                </c:pt>
                <c:pt idx="9">
                  <c:v>18900</c:v>
                </c:pt>
                <c:pt idx="10">
                  <c:v>18720</c:v>
                </c:pt>
                <c:pt idx="11">
                  <c:v>18300</c:v>
                </c:pt>
                <c:pt idx="12">
                  <c:v>17760</c:v>
                </c:pt>
                <c:pt idx="13">
                  <c:v>16560</c:v>
                </c:pt>
                <c:pt idx="14">
                  <c:v>15900</c:v>
                </c:pt>
                <c:pt idx="15">
                  <c:v>15600</c:v>
                </c:pt>
                <c:pt idx="16">
                  <c:v>15180</c:v>
                </c:pt>
                <c:pt idx="17">
                  <c:v>14580</c:v>
                </c:pt>
                <c:pt idx="18">
                  <c:v>13800</c:v>
                </c:pt>
                <c:pt idx="19">
                  <c:v>13200</c:v>
                </c:pt>
                <c:pt idx="20">
                  <c:v>12600</c:v>
                </c:pt>
                <c:pt idx="21">
                  <c:v>12180</c:v>
                </c:pt>
                <c:pt idx="22">
                  <c:v>11640</c:v>
                </c:pt>
                <c:pt idx="23">
                  <c:v>10800</c:v>
                </c:pt>
                <c:pt idx="24">
                  <c:v>9720</c:v>
                </c:pt>
                <c:pt idx="25">
                  <c:v>8400</c:v>
                </c:pt>
                <c:pt idx="26">
                  <c:v>5400</c:v>
                </c:pt>
              </c:numCache>
            </c:numRef>
          </c:yVal>
          <c:smooth val="1"/>
        </c:ser>
        <c:axId val="108262528"/>
        <c:axId val="117682560"/>
      </c:scatterChart>
      <c:valAx>
        <c:axId val="108262528"/>
        <c:scaling>
          <c:orientation val="minMax"/>
          <c:max val="180"/>
          <c:min val="20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de-DE" sz="1200"/>
                  <a:t>Pulsweite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17682560"/>
        <c:crosses val="autoZero"/>
        <c:crossBetween val="midCat"/>
      </c:valAx>
      <c:valAx>
        <c:axId val="117682560"/>
        <c:scaling>
          <c:orientation val="minMax"/>
          <c:max val="20000"/>
          <c:min val="400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Drehzahl [1/min]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8262528"/>
        <c:crosses val="autoZero"/>
        <c:crossBetween val="midCat"/>
      </c:valAx>
    </c:plotArea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1</xdr:row>
      <xdr:rowOff>0</xdr:rowOff>
    </xdr:from>
    <xdr:to>
      <xdr:col>16</xdr:col>
      <xdr:colOff>742950</xdr:colOff>
      <xdr:row>24</xdr:row>
      <xdr:rowOff>200024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0</xdr:row>
      <xdr:rowOff>57150</xdr:rowOff>
    </xdr:from>
    <xdr:to>
      <xdr:col>16</xdr:col>
      <xdr:colOff>428625</xdr:colOff>
      <xdr:row>31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7"/>
  <sheetViews>
    <sheetView workbookViewId="0">
      <selection activeCell="K33" sqref="K33"/>
    </sheetView>
  </sheetViews>
  <sheetFormatPr baseColWidth="10" defaultRowHeight="15"/>
  <cols>
    <col min="1" max="1" width="1.28515625" customWidth="1"/>
    <col min="2" max="2" width="4" customWidth="1"/>
    <col min="3" max="3" width="5.85546875" customWidth="1"/>
    <col min="4" max="9" width="7.7109375" customWidth="1"/>
  </cols>
  <sheetData>
    <row r="1" spans="2:9" ht="5.25" customHeight="1" thickBot="1"/>
    <row r="2" spans="2:9">
      <c r="B2" s="1"/>
      <c r="C2" s="2"/>
      <c r="D2" s="51" t="s">
        <v>0</v>
      </c>
      <c r="E2" s="52"/>
      <c r="F2" s="52"/>
      <c r="G2" s="52"/>
      <c r="H2" s="52"/>
      <c r="I2" s="53"/>
    </row>
    <row r="3" spans="2:9" ht="15.75" thickBot="1">
      <c r="B3" s="4"/>
      <c r="C3" s="3"/>
      <c r="D3" s="29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1" t="s">
        <v>6</v>
      </c>
    </row>
    <row r="4" spans="2:9" ht="15" customHeight="1">
      <c r="B4" s="54" t="s">
        <v>8</v>
      </c>
      <c r="C4" s="12">
        <v>180</v>
      </c>
      <c r="D4" s="14">
        <v>325</v>
      </c>
      <c r="E4" s="15">
        <v>327</v>
      </c>
      <c r="F4" s="16">
        <v>330</v>
      </c>
      <c r="G4" s="16">
        <v>330</v>
      </c>
      <c r="H4" s="16">
        <v>328</v>
      </c>
      <c r="I4" s="17">
        <v>302</v>
      </c>
    </row>
    <row r="5" spans="2:9">
      <c r="B5" s="55"/>
      <c r="C5" s="13">
        <v>170</v>
      </c>
      <c r="D5" s="18">
        <v>321</v>
      </c>
      <c r="E5" s="19">
        <v>326</v>
      </c>
      <c r="F5" s="20">
        <v>328</v>
      </c>
      <c r="G5" s="20">
        <v>329</v>
      </c>
      <c r="H5" s="20">
        <v>327</v>
      </c>
      <c r="I5" s="21">
        <v>300</v>
      </c>
    </row>
    <row r="6" spans="2:9">
      <c r="B6" s="55"/>
      <c r="C6" s="13">
        <v>160</v>
      </c>
      <c r="D6" s="18">
        <v>318</v>
      </c>
      <c r="E6" s="19">
        <v>325</v>
      </c>
      <c r="F6" s="20">
        <v>328</v>
      </c>
      <c r="G6" s="20">
        <v>328</v>
      </c>
      <c r="H6" s="20">
        <v>327</v>
      </c>
      <c r="I6" s="21">
        <v>293</v>
      </c>
    </row>
    <row r="7" spans="2:9">
      <c r="B7" s="55"/>
      <c r="C7" s="13">
        <v>150</v>
      </c>
      <c r="D7" s="18">
        <v>316</v>
      </c>
      <c r="E7" s="19">
        <v>325</v>
      </c>
      <c r="F7" s="20">
        <v>327</v>
      </c>
      <c r="G7" s="20">
        <v>328</v>
      </c>
      <c r="H7" s="20">
        <v>326</v>
      </c>
      <c r="I7" s="21">
        <v>287</v>
      </c>
    </row>
    <row r="8" spans="2:9">
      <c r="B8" s="55"/>
      <c r="C8" s="13">
        <v>140</v>
      </c>
      <c r="D8" s="18">
        <v>314</v>
      </c>
      <c r="E8" s="19">
        <v>323</v>
      </c>
      <c r="F8" s="20">
        <v>327</v>
      </c>
      <c r="G8" s="20">
        <v>327</v>
      </c>
      <c r="H8" s="20">
        <v>325</v>
      </c>
      <c r="I8" s="21">
        <v>279</v>
      </c>
    </row>
    <row r="9" spans="2:9">
      <c r="B9" s="55"/>
      <c r="C9" s="13">
        <v>130</v>
      </c>
      <c r="D9" s="18">
        <v>311</v>
      </c>
      <c r="E9" s="19">
        <v>322</v>
      </c>
      <c r="F9" s="20">
        <v>326</v>
      </c>
      <c r="G9" s="20">
        <v>326</v>
      </c>
      <c r="H9" s="20">
        <v>324</v>
      </c>
      <c r="I9" s="21">
        <v>268</v>
      </c>
    </row>
    <row r="10" spans="2:9">
      <c r="B10" s="55"/>
      <c r="C10" s="13">
        <v>120</v>
      </c>
      <c r="D10" s="18">
        <v>309</v>
      </c>
      <c r="E10" s="19">
        <v>321</v>
      </c>
      <c r="F10" s="20">
        <v>325</v>
      </c>
      <c r="G10" s="20">
        <v>325</v>
      </c>
      <c r="H10" s="20">
        <v>323</v>
      </c>
      <c r="I10" s="21">
        <v>250</v>
      </c>
    </row>
    <row r="11" spans="2:9">
      <c r="B11" s="55"/>
      <c r="C11" s="13">
        <v>110</v>
      </c>
      <c r="D11" s="18">
        <v>306</v>
      </c>
      <c r="E11" s="19">
        <v>318</v>
      </c>
      <c r="F11" s="20">
        <v>321</v>
      </c>
      <c r="G11" s="20">
        <v>324</v>
      </c>
      <c r="H11" s="20">
        <v>320</v>
      </c>
      <c r="I11" s="21">
        <v>230</v>
      </c>
    </row>
    <row r="12" spans="2:9">
      <c r="B12" s="55"/>
      <c r="C12" s="13">
        <v>100</v>
      </c>
      <c r="D12" s="22">
        <v>303</v>
      </c>
      <c r="E12" s="19">
        <v>318</v>
      </c>
      <c r="F12" s="20">
        <v>324</v>
      </c>
      <c r="G12" s="20">
        <v>322</v>
      </c>
      <c r="H12" s="20">
        <v>318</v>
      </c>
      <c r="I12" s="23"/>
    </row>
    <row r="13" spans="2:9">
      <c r="B13" s="55"/>
      <c r="C13" s="13">
        <v>90</v>
      </c>
      <c r="D13" s="18">
        <v>295</v>
      </c>
      <c r="E13" s="19">
        <v>313</v>
      </c>
      <c r="F13" s="20">
        <v>319</v>
      </c>
      <c r="G13" s="20">
        <v>315</v>
      </c>
      <c r="H13" s="20">
        <v>315</v>
      </c>
      <c r="I13" s="23"/>
    </row>
    <row r="14" spans="2:9">
      <c r="B14" s="55"/>
      <c r="C14" s="13">
        <v>80</v>
      </c>
      <c r="D14" s="22">
        <v>291</v>
      </c>
      <c r="E14" s="19">
        <v>311</v>
      </c>
      <c r="F14" s="20">
        <v>319</v>
      </c>
      <c r="G14" s="20">
        <v>318</v>
      </c>
      <c r="H14" s="20">
        <v>312</v>
      </c>
      <c r="I14" s="23"/>
    </row>
    <row r="15" spans="2:9">
      <c r="B15" s="55"/>
      <c r="C15" s="13">
        <v>70</v>
      </c>
      <c r="D15" s="18">
        <v>290</v>
      </c>
      <c r="E15" s="19">
        <v>310</v>
      </c>
      <c r="F15" s="20">
        <v>316</v>
      </c>
      <c r="G15" s="20">
        <v>313</v>
      </c>
      <c r="H15" s="20">
        <v>305</v>
      </c>
      <c r="I15" s="23"/>
    </row>
    <row r="16" spans="2:9">
      <c r="B16" s="55"/>
      <c r="C16" s="13">
        <v>60</v>
      </c>
      <c r="D16" s="18">
        <v>286</v>
      </c>
      <c r="E16" s="19">
        <v>300</v>
      </c>
      <c r="F16" s="20">
        <v>308</v>
      </c>
      <c r="G16" s="20">
        <v>308</v>
      </c>
      <c r="H16" s="20">
        <v>296</v>
      </c>
      <c r="I16" s="23"/>
    </row>
    <row r="17" spans="2:9">
      <c r="B17" s="55"/>
      <c r="C17" s="13">
        <v>50</v>
      </c>
      <c r="D17" s="18">
        <v>280</v>
      </c>
      <c r="E17" s="19">
        <v>296</v>
      </c>
      <c r="F17" s="20">
        <v>300</v>
      </c>
      <c r="G17" s="20">
        <v>299</v>
      </c>
      <c r="H17" s="20">
        <v>281</v>
      </c>
      <c r="I17" s="23"/>
    </row>
    <row r="18" spans="2:9">
      <c r="B18" s="55"/>
      <c r="C18" s="13">
        <v>40</v>
      </c>
      <c r="D18" s="18">
        <v>273</v>
      </c>
      <c r="E18" s="19">
        <v>295</v>
      </c>
      <c r="F18" s="20">
        <v>295</v>
      </c>
      <c r="G18" s="20">
        <v>291</v>
      </c>
      <c r="H18" s="20">
        <v>263</v>
      </c>
      <c r="I18" s="23"/>
    </row>
    <row r="19" spans="2:9">
      <c r="B19" s="55"/>
      <c r="C19" s="13">
        <v>30</v>
      </c>
      <c r="D19" s="18">
        <v>261</v>
      </c>
      <c r="E19" s="19">
        <v>289</v>
      </c>
      <c r="F19" s="20">
        <v>286</v>
      </c>
      <c r="G19" s="20">
        <v>275</v>
      </c>
      <c r="H19" s="20">
        <v>220</v>
      </c>
      <c r="I19" s="23"/>
    </row>
    <row r="20" spans="2:9">
      <c r="B20" s="55"/>
      <c r="C20" s="13">
        <v>24</v>
      </c>
      <c r="D20" s="18">
        <v>258</v>
      </c>
      <c r="E20" s="19">
        <v>285</v>
      </c>
      <c r="F20" s="20">
        <v>278</v>
      </c>
      <c r="G20" s="20">
        <v>260</v>
      </c>
      <c r="H20" s="19">
        <v>128</v>
      </c>
      <c r="I20" s="23"/>
    </row>
    <row r="21" spans="2:9">
      <c r="B21" s="55"/>
      <c r="C21" s="13">
        <v>20</v>
      </c>
      <c r="D21" s="18">
        <v>251</v>
      </c>
      <c r="E21" s="19">
        <v>279</v>
      </c>
      <c r="F21" s="20">
        <v>270</v>
      </c>
      <c r="G21" s="19">
        <v>242</v>
      </c>
      <c r="H21" s="24"/>
      <c r="I21" s="23"/>
    </row>
    <row r="22" spans="2:9">
      <c r="B22" s="55"/>
      <c r="C22" s="13">
        <v>14</v>
      </c>
      <c r="D22" s="18">
        <v>248</v>
      </c>
      <c r="E22" s="19">
        <v>260</v>
      </c>
      <c r="F22" s="19">
        <v>243</v>
      </c>
      <c r="G22" s="19">
        <v>174</v>
      </c>
      <c r="H22" s="24"/>
      <c r="I22" s="23"/>
    </row>
    <row r="23" spans="2:9">
      <c r="B23" s="55"/>
      <c r="C23" s="13">
        <v>10</v>
      </c>
      <c r="D23" s="18">
        <v>242</v>
      </c>
      <c r="E23" s="19">
        <v>238</v>
      </c>
      <c r="F23" s="19">
        <v>208</v>
      </c>
      <c r="G23" s="24"/>
      <c r="H23" s="24"/>
      <c r="I23" s="23"/>
    </row>
    <row r="24" spans="2:9">
      <c r="B24" s="55"/>
      <c r="C24" s="13">
        <v>4</v>
      </c>
      <c r="D24" s="22">
        <v>231</v>
      </c>
      <c r="E24" s="19">
        <v>145</v>
      </c>
      <c r="F24" s="24"/>
      <c r="G24" s="25"/>
      <c r="H24" s="24"/>
      <c r="I24" s="23"/>
    </row>
    <row r="25" spans="2:9" ht="15.75" thickBot="1">
      <c r="B25" s="56"/>
      <c r="C25" s="11">
        <v>2</v>
      </c>
      <c r="D25" s="26">
        <v>211</v>
      </c>
      <c r="E25" s="27"/>
      <c r="F25" s="27"/>
      <c r="G25" s="27"/>
      <c r="H25" s="27"/>
      <c r="I25" s="28"/>
    </row>
    <row r="37" spans="11:11">
      <c r="K37" s="50"/>
    </row>
  </sheetData>
  <mergeCells count="2">
    <mergeCell ref="D2:I2"/>
    <mergeCell ref="B4:B25"/>
  </mergeCells>
  <pageMargins left="0.7" right="0.7" top="0.78740157499999996" bottom="0.78740157499999996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5"/>
  <sheetViews>
    <sheetView workbookViewId="0">
      <selection activeCell="L31" sqref="L31"/>
    </sheetView>
  </sheetViews>
  <sheetFormatPr baseColWidth="10" defaultRowHeight="15"/>
  <cols>
    <col min="1" max="1" width="1.28515625" customWidth="1"/>
    <col min="2" max="2" width="4.42578125" customWidth="1"/>
    <col min="3" max="3" width="7" customWidth="1"/>
    <col min="4" max="9" width="7.7109375" customWidth="1"/>
  </cols>
  <sheetData>
    <row r="1" spans="2:9" ht="7.5" customHeight="1" thickBot="1"/>
    <row r="2" spans="2:9">
      <c r="B2" s="1"/>
      <c r="C2" s="2"/>
      <c r="D2" s="51" t="s">
        <v>0</v>
      </c>
      <c r="E2" s="52"/>
      <c r="F2" s="52"/>
      <c r="G2" s="52"/>
      <c r="H2" s="52"/>
      <c r="I2" s="53"/>
    </row>
    <row r="3" spans="2:9" ht="15.75" thickBot="1">
      <c r="B3" s="4"/>
      <c r="C3" s="3"/>
      <c r="D3" s="29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1" t="s">
        <v>6</v>
      </c>
    </row>
    <row r="4" spans="2:9">
      <c r="B4" s="57" t="s">
        <v>8</v>
      </c>
      <c r="C4" s="12">
        <v>180</v>
      </c>
      <c r="D4" s="5">
        <f>ROUND(Rohdaten!D4*60/100,0)*100</f>
        <v>19500</v>
      </c>
      <c r="E4" s="32">
        <f>ROUND(Rohdaten!E4*60/100,0)*100</f>
        <v>19600</v>
      </c>
      <c r="F4" s="6">
        <f>ROUND(Rohdaten!F4*60/100,0)*100</f>
        <v>19800</v>
      </c>
      <c r="G4" s="6">
        <f>ROUND(Rohdaten!G4*60/100,0)*100</f>
        <v>19800</v>
      </c>
      <c r="H4" s="6">
        <f>ROUND(Rohdaten!H4*60/100,0)*100</f>
        <v>19700</v>
      </c>
      <c r="I4" s="7">
        <f>ROUND(Rohdaten!I4*60/100,0)*100</f>
        <v>18100</v>
      </c>
    </row>
    <row r="5" spans="2:9">
      <c r="B5" s="58"/>
      <c r="C5" s="13">
        <v>170</v>
      </c>
      <c r="D5" s="8">
        <f>ROUND(Rohdaten!D5*60/100,0)*100</f>
        <v>19300</v>
      </c>
      <c r="E5" s="33">
        <f>ROUND(Rohdaten!E5*60/100,0)*100</f>
        <v>19600</v>
      </c>
      <c r="F5" s="9">
        <f>ROUND(Rohdaten!F5*60/100,0)*100</f>
        <v>19700</v>
      </c>
      <c r="G5" s="9">
        <f>ROUND(Rohdaten!G5*60/100,0)*100</f>
        <v>19700</v>
      </c>
      <c r="H5" s="9">
        <f>ROUND(Rohdaten!H5*60/100,0)*100</f>
        <v>19600</v>
      </c>
      <c r="I5" s="10">
        <f>ROUND(Rohdaten!I5*60/100,0)*100</f>
        <v>18000</v>
      </c>
    </row>
    <row r="6" spans="2:9">
      <c r="B6" s="58"/>
      <c r="C6" s="13">
        <v>160</v>
      </c>
      <c r="D6" s="8">
        <f>ROUND(Rohdaten!D6*60/100,0)*100</f>
        <v>19100</v>
      </c>
      <c r="E6" s="33">
        <f>ROUND(Rohdaten!E6*60/100,0)*100</f>
        <v>19500</v>
      </c>
      <c r="F6" s="9">
        <f>ROUND(Rohdaten!F6*60/100,0)*100</f>
        <v>19700</v>
      </c>
      <c r="G6" s="9">
        <f>ROUND(Rohdaten!G6*60/100,0)*100</f>
        <v>19700</v>
      </c>
      <c r="H6" s="9">
        <f>ROUND(Rohdaten!H6*60/100,0)*100</f>
        <v>19600</v>
      </c>
      <c r="I6" s="10">
        <f>ROUND(Rohdaten!I6*60/100,0)*100</f>
        <v>17600</v>
      </c>
    </row>
    <row r="7" spans="2:9">
      <c r="B7" s="58"/>
      <c r="C7" s="13">
        <v>150</v>
      </c>
      <c r="D7" s="8">
        <f>ROUND(Rohdaten!D7*60/100,0)*100</f>
        <v>19000</v>
      </c>
      <c r="E7" s="33">
        <f>ROUND(Rohdaten!E7*60/100,0)*100</f>
        <v>19500</v>
      </c>
      <c r="F7" s="9">
        <f>ROUND(Rohdaten!F7*60/100,0)*100</f>
        <v>19600</v>
      </c>
      <c r="G7" s="9">
        <f>ROUND(Rohdaten!G7*60/100,0)*100</f>
        <v>19700</v>
      </c>
      <c r="H7" s="9">
        <f>ROUND(Rohdaten!H7*60/100,0)*100</f>
        <v>19600</v>
      </c>
      <c r="I7" s="10">
        <f>ROUND(Rohdaten!I7*60/100,0)*100</f>
        <v>17200</v>
      </c>
    </row>
    <row r="8" spans="2:9">
      <c r="B8" s="58"/>
      <c r="C8" s="13">
        <v>140</v>
      </c>
      <c r="D8" s="8">
        <f>ROUND(Rohdaten!D8*60/100,0)*100</f>
        <v>18800</v>
      </c>
      <c r="E8" s="33">
        <f>ROUND(Rohdaten!E8*60/100,0)*100</f>
        <v>19400</v>
      </c>
      <c r="F8" s="9">
        <f>ROUND(Rohdaten!F8*60/100,0)*100</f>
        <v>19600</v>
      </c>
      <c r="G8" s="9">
        <f>ROUND(Rohdaten!G8*60/100,0)*100</f>
        <v>19600</v>
      </c>
      <c r="H8" s="9">
        <f>ROUND(Rohdaten!H8*60/100,0)*100</f>
        <v>19500</v>
      </c>
      <c r="I8" s="10">
        <f>ROUND(Rohdaten!I8*60/100,0)*100</f>
        <v>16700</v>
      </c>
    </row>
    <row r="9" spans="2:9">
      <c r="B9" s="58"/>
      <c r="C9" s="13">
        <v>130</v>
      </c>
      <c r="D9" s="8">
        <f>ROUND(Rohdaten!D9*60/100,0)*100</f>
        <v>18700</v>
      </c>
      <c r="E9" s="33">
        <f>ROUND(Rohdaten!E9*60/100,0)*100</f>
        <v>19300</v>
      </c>
      <c r="F9" s="9">
        <f>ROUND(Rohdaten!F9*60/100,0)*100</f>
        <v>19600</v>
      </c>
      <c r="G9" s="9">
        <f>ROUND(Rohdaten!G9*60/100,0)*100</f>
        <v>19600</v>
      </c>
      <c r="H9" s="9">
        <f>ROUND(Rohdaten!H9*60/100,0)*100</f>
        <v>19400</v>
      </c>
      <c r="I9" s="10">
        <f>ROUND(Rohdaten!I9*60/100,0)*100</f>
        <v>16100</v>
      </c>
    </row>
    <row r="10" spans="2:9">
      <c r="B10" s="58"/>
      <c r="C10" s="13">
        <v>120</v>
      </c>
      <c r="D10" s="8">
        <f>ROUND(Rohdaten!D10*60/100,0)*100</f>
        <v>18500</v>
      </c>
      <c r="E10" s="33">
        <f>ROUND(Rohdaten!E10*60/100,0)*100</f>
        <v>19300</v>
      </c>
      <c r="F10" s="9">
        <f>ROUND(Rohdaten!F10*60/100,0)*100</f>
        <v>19500</v>
      </c>
      <c r="G10" s="9">
        <f>ROUND(Rohdaten!G10*60/100,0)*100</f>
        <v>19500</v>
      </c>
      <c r="H10" s="9">
        <f>ROUND(Rohdaten!H10*60/100,0)*100</f>
        <v>19400</v>
      </c>
      <c r="I10" s="10">
        <f>ROUND(Rohdaten!I10*60/100,0)*100</f>
        <v>15000</v>
      </c>
    </row>
    <row r="11" spans="2:9">
      <c r="B11" s="58"/>
      <c r="C11" s="13">
        <v>110</v>
      </c>
      <c r="D11" s="8">
        <f>ROUND(Rohdaten!D11*60/100,0)*100</f>
        <v>18400</v>
      </c>
      <c r="E11" s="33">
        <f>ROUND(Rohdaten!E11*60/100,0)*100</f>
        <v>19100</v>
      </c>
      <c r="F11" s="9">
        <f>ROUND(Rohdaten!F11*60/100,0)*100</f>
        <v>19300</v>
      </c>
      <c r="G11" s="9">
        <f>ROUND(Rohdaten!G11*60/100,0)*100</f>
        <v>19400</v>
      </c>
      <c r="H11" s="9">
        <f>ROUND(Rohdaten!H11*60/100,0)*100</f>
        <v>19200</v>
      </c>
      <c r="I11" s="10">
        <f>ROUND(Rohdaten!I11*60/100,0)*100</f>
        <v>13800</v>
      </c>
    </row>
    <row r="12" spans="2:9">
      <c r="B12" s="58"/>
      <c r="C12" s="13">
        <v>100</v>
      </c>
      <c r="D12" s="34">
        <f>ROUND(Rohdaten!D12*60/100,0)*100</f>
        <v>18200</v>
      </c>
      <c r="E12" s="33">
        <f>ROUND(Rohdaten!E12*60/100,0)*100</f>
        <v>19100</v>
      </c>
      <c r="F12" s="9">
        <f>ROUND(Rohdaten!F12*60/100,0)*100</f>
        <v>19400</v>
      </c>
      <c r="G12" s="9">
        <f>ROUND(Rohdaten!G12*60/100,0)*100</f>
        <v>19300</v>
      </c>
      <c r="H12" s="9">
        <f>ROUND(Rohdaten!H12*60/100,0)*100</f>
        <v>19100</v>
      </c>
      <c r="I12" s="35"/>
    </row>
    <row r="13" spans="2:9">
      <c r="B13" s="58"/>
      <c r="C13" s="13">
        <v>90</v>
      </c>
      <c r="D13" s="8">
        <f>ROUND(Rohdaten!D13*60/100,0)*100</f>
        <v>17700</v>
      </c>
      <c r="E13" s="33">
        <f>ROUND(Rohdaten!E13*60/100,0)*100</f>
        <v>18800</v>
      </c>
      <c r="F13" s="9">
        <f>ROUND(Rohdaten!F13*60/100,0)*100</f>
        <v>19100</v>
      </c>
      <c r="G13" s="9">
        <f>ROUND(Rohdaten!G13*60/100,0)*100</f>
        <v>18900</v>
      </c>
      <c r="H13" s="9">
        <f>ROUND(Rohdaten!H13*60/100,0)*100</f>
        <v>18900</v>
      </c>
      <c r="I13" s="35"/>
    </row>
    <row r="14" spans="2:9">
      <c r="B14" s="58"/>
      <c r="C14" s="13">
        <v>80</v>
      </c>
      <c r="D14" s="34">
        <f>ROUND(Rohdaten!D14*60/100,0)*100</f>
        <v>17500</v>
      </c>
      <c r="E14" s="33">
        <f>ROUND(Rohdaten!E14*60/100,0)*100</f>
        <v>18700</v>
      </c>
      <c r="F14" s="9">
        <f>ROUND(Rohdaten!F14*60/100,0)*100</f>
        <v>19100</v>
      </c>
      <c r="G14" s="9">
        <f>ROUND(Rohdaten!G14*60/100,0)*100</f>
        <v>19100</v>
      </c>
      <c r="H14" s="9">
        <f>ROUND(Rohdaten!H14*60/100,0)*100</f>
        <v>18700</v>
      </c>
      <c r="I14" s="35"/>
    </row>
    <row r="15" spans="2:9">
      <c r="B15" s="58"/>
      <c r="C15" s="13">
        <v>70</v>
      </c>
      <c r="D15" s="8">
        <f>ROUND(Rohdaten!D15*60/100,0)*100</f>
        <v>17400</v>
      </c>
      <c r="E15" s="33">
        <f>ROUND(Rohdaten!E15*60/100,0)*100</f>
        <v>18600</v>
      </c>
      <c r="F15" s="9">
        <f>ROUND(Rohdaten!F15*60/100,0)*100</f>
        <v>19000</v>
      </c>
      <c r="G15" s="9">
        <f>ROUND(Rohdaten!G15*60/100,0)*100</f>
        <v>18800</v>
      </c>
      <c r="H15" s="9">
        <f>ROUND(Rohdaten!H15*60/100,0)*100</f>
        <v>18300</v>
      </c>
      <c r="I15" s="35"/>
    </row>
    <row r="16" spans="2:9">
      <c r="B16" s="58"/>
      <c r="C16" s="13">
        <v>60</v>
      </c>
      <c r="D16" s="8">
        <f>ROUND(Rohdaten!D16*60/100,0)*100</f>
        <v>17200</v>
      </c>
      <c r="E16" s="33">
        <f>ROUND(Rohdaten!E16*60/100,0)*100</f>
        <v>18000</v>
      </c>
      <c r="F16" s="9">
        <f>ROUND(Rohdaten!F16*60/100,0)*100</f>
        <v>18500</v>
      </c>
      <c r="G16" s="9">
        <f>ROUND(Rohdaten!G16*60/100,0)*100</f>
        <v>18500</v>
      </c>
      <c r="H16" s="9">
        <f>ROUND(Rohdaten!H16*60/100,0)*100</f>
        <v>17800</v>
      </c>
      <c r="I16" s="35"/>
    </row>
    <row r="17" spans="2:9">
      <c r="B17" s="58"/>
      <c r="C17" s="13">
        <v>50</v>
      </c>
      <c r="D17" s="8">
        <f>ROUND(Rohdaten!D17*60/100,0)*100</f>
        <v>16800</v>
      </c>
      <c r="E17" s="33">
        <f>ROUND(Rohdaten!E17*60/100,0)*100</f>
        <v>17800</v>
      </c>
      <c r="F17" s="9">
        <f>ROUND(Rohdaten!F17*60/100,0)*100</f>
        <v>18000</v>
      </c>
      <c r="G17" s="9">
        <f>ROUND(Rohdaten!G17*60/100,0)*100</f>
        <v>17900</v>
      </c>
      <c r="H17" s="9">
        <f>ROUND(Rohdaten!H17*60/100,0)*100</f>
        <v>16900</v>
      </c>
      <c r="I17" s="35"/>
    </row>
    <row r="18" spans="2:9">
      <c r="B18" s="58"/>
      <c r="C18" s="13">
        <v>40</v>
      </c>
      <c r="D18" s="8">
        <f>ROUND(Rohdaten!D18*60/100,0)*100</f>
        <v>16400</v>
      </c>
      <c r="E18" s="33">
        <f>ROUND(Rohdaten!E18*60/100,0)*100</f>
        <v>17700</v>
      </c>
      <c r="F18" s="9">
        <f>ROUND(Rohdaten!F18*60/100,0)*100</f>
        <v>17700</v>
      </c>
      <c r="G18" s="9">
        <f>ROUND(Rohdaten!G18*60/100,0)*100</f>
        <v>17500</v>
      </c>
      <c r="H18" s="9">
        <f>ROUND(Rohdaten!H18*60/100,0)*100</f>
        <v>15800</v>
      </c>
      <c r="I18" s="35"/>
    </row>
    <row r="19" spans="2:9">
      <c r="B19" s="58"/>
      <c r="C19" s="13">
        <v>30</v>
      </c>
      <c r="D19" s="8">
        <f>ROUND(Rohdaten!D19*60/100,0)*100</f>
        <v>15700</v>
      </c>
      <c r="E19" s="33">
        <f>ROUND(Rohdaten!E19*60/100,0)*100</f>
        <v>17300</v>
      </c>
      <c r="F19" s="9">
        <f>ROUND(Rohdaten!F19*60/100,0)*100</f>
        <v>17200</v>
      </c>
      <c r="G19" s="9">
        <f>ROUND(Rohdaten!G19*60/100,0)*100</f>
        <v>16500</v>
      </c>
      <c r="H19" s="9">
        <f>ROUND(Rohdaten!H19*60/100,0)*100</f>
        <v>13200</v>
      </c>
      <c r="I19" s="35"/>
    </row>
    <row r="20" spans="2:9">
      <c r="B20" s="58"/>
      <c r="C20" s="13">
        <v>24</v>
      </c>
      <c r="D20" s="8">
        <f>ROUND(Rohdaten!D20*60/100,0)*100</f>
        <v>15500</v>
      </c>
      <c r="E20" s="33">
        <f>ROUND(Rohdaten!E20*60/100,0)*100</f>
        <v>17100</v>
      </c>
      <c r="F20" s="9">
        <f>ROUND(Rohdaten!F20*60/100,0)*100</f>
        <v>16700</v>
      </c>
      <c r="G20" s="9">
        <f>ROUND(Rohdaten!G20*60/100,0)*100</f>
        <v>15600</v>
      </c>
      <c r="H20" s="33">
        <f>ROUND(Rohdaten!H20*60/100,0)*100</f>
        <v>7700</v>
      </c>
      <c r="I20" s="35"/>
    </row>
    <row r="21" spans="2:9">
      <c r="B21" s="58"/>
      <c r="C21" s="13">
        <v>20</v>
      </c>
      <c r="D21" s="8">
        <f>ROUND(Rohdaten!D21*60/100,0)*100</f>
        <v>15100</v>
      </c>
      <c r="E21" s="33">
        <f>ROUND(Rohdaten!E21*60/100,0)*100</f>
        <v>16700</v>
      </c>
      <c r="F21" s="9">
        <f>ROUND(Rohdaten!F21*60/100,0)*100</f>
        <v>16200</v>
      </c>
      <c r="G21" s="33">
        <f>ROUND(Rohdaten!G21*60/100,0)*100</f>
        <v>14500</v>
      </c>
      <c r="H21" s="36"/>
      <c r="I21" s="35"/>
    </row>
    <row r="22" spans="2:9">
      <c r="B22" s="58"/>
      <c r="C22" s="13">
        <v>14</v>
      </c>
      <c r="D22" s="8">
        <f>ROUND(Rohdaten!D22*60/100,0)*100</f>
        <v>14900</v>
      </c>
      <c r="E22" s="33">
        <f>ROUND(Rohdaten!E22*60/100,0)*100</f>
        <v>15600</v>
      </c>
      <c r="F22" s="33">
        <f>ROUND(Rohdaten!F22*60/100,0)*100</f>
        <v>14600</v>
      </c>
      <c r="G22" s="33">
        <f>ROUND(Rohdaten!G22*60/100,0)*100</f>
        <v>10400</v>
      </c>
      <c r="H22" s="36"/>
      <c r="I22" s="35"/>
    </row>
    <row r="23" spans="2:9">
      <c r="B23" s="58"/>
      <c r="C23" s="13">
        <v>10</v>
      </c>
      <c r="D23" s="8">
        <f>ROUND(Rohdaten!D23*60/100,0)*100</f>
        <v>14500</v>
      </c>
      <c r="E23" s="33">
        <f>ROUND(Rohdaten!E23*60/100,0)*100</f>
        <v>14300</v>
      </c>
      <c r="F23" s="33">
        <f>ROUND(Rohdaten!F23*60/100,0)*100</f>
        <v>12500</v>
      </c>
      <c r="G23" s="36"/>
      <c r="H23" s="36"/>
      <c r="I23" s="35"/>
    </row>
    <row r="24" spans="2:9">
      <c r="B24" s="58"/>
      <c r="C24" s="13">
        <v>4</v>
      </c>
      <c r="D24" s="34">
        <f>ROUND(Rohdaten!D24*60/100,0)*100</f>
        <v>13900</v>
      </c>
      <c r="E24" s="33">
        <f>ROUND(Rohdaten!E24*60/100,0)*100</f>
        <v>8700</v>
      </c>
      <c r="F24" s="36"/>
      <c r="G24" s="37"/>
      <c r="H24" s="36"/>
      <c r="I24" s="35"/>
    </row>
    <row r="25" spans="2:9" ht="15.75" thickBot="1">
      <c r="B25" s="59"/>
      <c r="C25" s="11">
        <v>2</v>
      </c>
      <c r="D25" s="38">
        <f>ROUND(Rohdaten!D25*60/100,0)*100</f>
        <v>12700</v>
      </c>
      <c r="E25" s="39"/>
      <c r="F25" s="39"/>
      <c r="G25" s="39"/>
      <c r="H25" s="39"/>
      <c r="I25" s="40"/>
    </row>
  </sheetData>
  <mergeCells count="2">
    <mergeCell ref="B4:B25"/>
    <mergeCell ref="D2:I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E31"/>
  <sheetViews>
    <sheetView tabSelected="1" workbookViewId="0">
      <selection activeCell="J36" sqref="J36"/>
    </sheetView>
  </sheetViews>
  <sheetFormatPr baseColWidth="10" defaultRowHeight="15"/>
  <cols>
    <col min="1" max="1" width="1.28515625" customWidth="1"/>
    <col min="2" max="2" width="4.5703125" customWidth="1"/>
    <col min="3" max="3" width="5" customWidth="1"/>
    <col min="4" max="4" width="11.85546875" customWidth="1"/>
    <col min="5" max="5" width="12.5703125" customWidth="1"/>
  </cols>
  <sheetData>
    <row r="1" spans="2:5" ht="5.25" customHeight="1" thickBot="1"/>
    <row r="2" spans="2:5">
      <c r="B2" s="1"/>
      <c r="C2" s="2"/>
      <c r="D2" s="49" t="s">
        <v>10</v>
      </c>
      <c r="E2" s="12"/>
    </row>
    <row r="3" spans="2:5" ht="15.75" thickBot="1">
      <c r="B3" s="4"/>
      <c r="C3" s="3"/>
      <c r="D3" s="29" t="s">
        <v>7</v>
      </c>
      <c r="E3" s="31" t="s">
        <v>9</v>
      </c>
    </row>
    <row r="4" spans="2:5" ht="15" customHeight="1">
      <c r="B4" s="60" t="s">
        <v>8</v>
      </c>
      <c r="C4" s="46">
        <v>180</v>
      </c>
      <c r="D4" s="14">
        <f t="shared" ref="D4:D31" si="0">E4*60</f>
        <v>19680</v>
      </c>
      <c r="E4" s="17">
        <v>328</v>
      </c>
    </row>
    <row r="5" spans="2:5">
      <c r="B5" s="61"/>
      <c r="C5" s="47">
        <v>170</v>
      </c>
      <c r="D5" s="18">
        <f t="shared" si="0"/>
        <v>19620</v>
      </c>
      <c r="E5" s="21">
        <v>327</v>
      </c>
    </row>
    <row r="6" spans="2:5">
      <c r="B6" s="61"/>
      <c r="C6" s="47">
        <v>160</v>
      </c>
      <c r="D6" s="18">
        <f t="shared" si="0"/>
        <v>19620</v>
      </c>
      <c r="E6" s="21">
        <v>327</v>
      </c>
    </row>
    <row r="7" spans="2:5">
      <c r="B7" s="61"/>
      <c r="C7" s="47">
        <v>150</v>
      </c>
      <c r="D7" s="18">
        <f t="shared" si="0"/>
        <v>19560</v>
      </c>
      <c r="E7" s="21">
        <v>326</v>
      </c>
    </row>
    <row r="8" spans="2:5">
      <c r="B8" s="61"/>
      <c r="C8" s="47">
        <v>140</v>
      </c>
      <c r="D8" s="18">
        <f t="shared" si="0"/>
        <v>19500</v>
      </c>
      <c r="E8" s="21">
        <v>325</v>
      </c>
    </row>
    <row r="9" spans="2:5">
      <c r="B9" s="61"/>
      <c r="C9" s="47">
        <v>130</v>
      </c>
      <c r="D9" s="18">
        <f t="shared" si="0"/>
        <v>19440</v>
      </c>
      <c r="E9" s="21">
        <v>324</v>
      </c>
    </row>
    <row r="10" spans="2:5">
      <c r="B10" s="61"/>
      <c r="C10" s="47">
        <v>120</v>
      </c>
      <c r="D10" s="18">
        <f t="shared" si="0"/>
        <v>19380</v>
      </c>
      <c r="E10" s="21">
        <v>323</v>
      </c>
    </row>
    <row r="11" spans="2:5">
      <c r="B11" s="61"/>
      <c r="C11" s="47">
        <v>110</v>
      </c>
      <c r="D11" s="18">
        <f t="shared" si="0"/>
        <v>19200</v>
      </c>
      <c r="E11" s="21">
        <v>320</v>
      </c>
    </row>
    <row r="12" spans="2:5">
      <c r="B12" s="61"/>
      <c r="C12" s="47">
        <v>100</v>
      </c>
      <c r="D12" s="18">
        <f t="shared" si="0"/>
        <v>19080</v>
      </c>
      <c r="E12" s="21">
        <v>318</v>
      </c>
    </row>
    <row r="13" spans="2:5">
      <c r="B13" s="61"/>
      <c r="C13" s="47">
        <v>90</v>
      </c>
      <c r="D13" s="18">
        <f t="shared" si="0"/>
        <v>18900</v>
      </c>
      <c r="E13" s="21">
        <v>315</v>
      </c>
    </row>
    <row r="14" spans="2:5">
      <c r="B14" s="61"/>
      <c r="C14" s="47">
        <v>80</v>
      </c>
      <c r="D14" s="18">
        <f t="shared" si="0"/>
        <v>18720</v>
      </c>
      <c r="E14" s="21">
        <v>312</v>
      </c>
    </row>
    <row r="15" spans="2:5">
      <c r="B15" s="61"/>
      <c r="C15" s="47">
        <v>70</v>
      </c>
      <c r="D15" s="18">
        <f t="shared" si="0"/>
        <v>18300</v>
      </c>
      <c r="E15" s="21">
        <v>305</v>
      </c>
    </row>
    <row r="16" spans="2:5">
      <c r="B16" s="61"/>
      <c r="C16" s="47">
        <v>60</v>
      </c>
      <c r="D16" s="18">
        <f t="shared" si="0"/>
        <v>17760</v>
      </c>
      <c r="E16" s="21">
        <v>296</v>
      </c>
    </row>
    <row r="17" spans="2:5">
      <c r="B17" s="61"/>
      <c r="C17" s="47">
        <v>50</v>
      </c>
      <c r="D17" s="18">
        <f t="shared" si="0"/>
        <v>16560</v>
      </c>
      <c r="E17" s="21">
        <v>276</v>
      </c>
    </row>
    <row r="18" spans="2:5">
      <c r="B18" s="61"/>
      <c r="C18" s="47">
        <v>40</v>
      </c>
      <c r="D18" s="18">
        <f t="shared" si="0"/>
        <v>15900</v>
      </c>
      <c r="E18" s="21">
        <v>265</v>
      </c>
    </row>
    <row r="19" spans="2:5">
      <c r="B19" s="61"/>
      <c r="C19" s="47">
        <v>38</v>
      </c>
      <c r="D19" s="18">
        <f t="shared" si="0"/>
        <v>15600</v>
      </c>
      <c r="E19" s="21">
        <v>260</v>
      </c>
    </row>
    <row r="20" spans="2:5">
      <c r="B20" s="61"/>
      <c r="C20" s="47">
        <v>36</v>
      </c>
      <c r="D20" s="18">
        <f t="shared" si="0"/>
        <v>15180</v>
      </c>
      <c r="E20" s="21">
        <v>253</v>
      </c>
    </row>
    <row r="21" spans="2:5">
      <c r="B21" s="61"/>
      <c r="C21" s="47">
        <v>34</v>
      </c>
      <c r="D21" s="18">
        <f t="shared" si="0"/>
        <v>14580</v>
      </c>
      <c r="E21" s="21">
        <v>243</v>
      </c>
    </row>
    <row r="22" spans="2:5">
      <c r="B22" s="61"/>
      <c r="C22" s="47">
        <v>32</v>
      </c>
      <c r="D22" s="18">
        <f t="shared" si="0"/>
        <v>13800</v>
      </c>
      <c r="E22" s="21">
        <v>230</v>
      </c>
    </row>
    <row r="23" spans="2:5">
      <c r="B23" s="61"/>
      <c r="C23" s="47">
        <v>30</v>
      </c>
      <c r="D23" s="18">
        <f t="shared" si="0"/>
        <v>13200</v>
      </c>
      <c r="E23" s="21">
        <v>220</v>
      </c>
    </row>
    <row r="24" spans="2:5">
      <c r="B24" s="61"/>
      <c r="C24" s="47">
        <v>29</v>
      </c>
      <c r="D24" s="18">
        <f t="shared" si="0"/>
        <v>12600</v>
      </c>
      <c r="E24" s="21">
        <v>210</v>
      </c>
    </row>
    <row r="25" spans="2:5">
      <c r="B25" s="61"/>
      <c r="C25" s="47">
        <v>28</v>
      </c>
      <c r="D25" s="22">
        <f t="shared" si="0"/>
        <v>12180</v>
      </c>
      <c r="E25" s="41">
        <v>203</v>
      </c>
    </row>
    <row r="26" spans="2:5">
      <c r="B26" s="61"/>
      <c r="C26" s="47">
        <v>27</v>
      </c>
      <c r="D26" s="22">
        <f t="shared" si="0"/>
        <v>11640</v>
      </c>
      <c r="E26" s="41">
        <v>194</v>
      </c>
    </row>
    <row r="27" spans="2:5">
      <c r="B27" s="61"/>
      <c r="C27" s="47">
        <v>26</v>
      </c>
      <c r="D27" s="22">
        <f t="shared" si="0"/>
        <v>10800</v>
      </c>
      <c r="E27" s="41">
        <v>180</v>
      </c>
    </row>
    <row r="28" spans="2:5">
      <c r="B28" s="61"/>
      <c r="C28" s="47">
        <v>25</v>
      </c>
      <c r="D28" s="22">
        <f t="shared" si="0"/>
        <v>9720</v>
      </c>
      <c r="E28" s="41">
        <v>162</v>
      </c>
    </row>
    <row r="29" spans="2:5">
      <c r="B29" s="61"/>
      <c r="C29" s="47">
        <v>24</v>
      </c>
      <c r="D29" s="22">
        <f t="shared" si="0"/>
        <v>8400</v>
      </c>
      <c r="E29" s="41">
        <v>140</v>
      </c>
    </row>
    <row r="30" spans="2:5">
      <c r="B30" s="61"/>
      <c r="C30" s="47">
        <v>23</v>
      </c>
      <c r="D30" s="42">
        <f t="shared" si="0"/>
        <v>5400</v>
      </c>
      <c r="E30" s="43">
        <v>90</v>
      </c>
    </row>
    <row r="31" spans="2:5" ht="15.75" thickBot="1">
      <c r="B31" s="62"/>
      <c r="C31" s="48">
        <v>22</v>
      </c>
      <c r="D31" s="44">
        <f t="shared" si="0"/>
        <v>2400</v>
      </c>
      <c r="E31" s="45">
        <v>40</v>
      </c>
    </row>
  </sheetData>
  <mergeCells count="1">
    <mergeCell ref="B4:B31"/>
  </mergeCells>
  <pageMargins left="0.7" right="0.7" top="0.78740157499999996" bottom="0.78740157499999996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Rohdaten</vt:lpstr>
      <vt:lpstr>Prescaler</vt:lpstr>
      <vt:lpstr>Drehzahl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2012-01-14T09:45:07Z</dcterms:modified>
</cp:coreProperties>
</file>